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PS" sheetId="1" r:id="rId4"/>
    <sheet name="Sheet2" sheetId="2" r:id="rId5"/>
    <sheet name="Sheet3" sheetId="3" r:id="rId6"/>
  </sheets>
  <definedNames/>
  <calcPr calcId="124519" calcMode="auto" fullCalcOnLoad="1"/>
</workbook>
</file>

<file path=xl/sharedStrings.xml><?xml version="1.0" encoding="utf-8"?>
<sst xmlns="http://schemas.openxmlformats.org/spreadsheetml/2006/main" uniqueCount="35">
  <si>
    <t>Kantor Otoritas Bandar Udara Wilayah IV</t>
  </si>
  <si>
    <t>Statistik Lalu Lintas Angkutan Udara</t>
  </si>
  <si>
    <t>BANDAR UDARA BANDAR UDARA I GUSTI NGURAH RAI TAHUN 2019</t>
  </si>
  <si>
    <t>BULAN</t>
  </si>
  <si>
    <t>INT / DOM</t>
  </si>
  <si>
    <t>AIRCRAFT</t>
  </si>
  <si>
    <t>Jml A/C A+D</t>
  </si>
  <si>
    <t>PASSENGER</t>
  </si>
  <si>
    <t>Jml Pax A+D+T</t>
  </si>
  <si>
    <t>BAGGAGE (KG)</t>
  </si>
  <si>
    <t>Jml Bag. A+D+T</t>
  </si>
  <si>
    <t>CARGO  (KG)</t>
  </si>
  <si>
    <t>Jml Cargo A+D+T</t>
  </si>
  <si>
    <t>P O S  (KG)</t>
  </si>
  <si>
    <t>Jml Pos A+D+T</t>
  </si>
  <si>
    <t>ARR</t>
  </si>
  <si>
    <t>DEP</t>
  </si>
  <si>
    <t>TRS</t>
  </si>
  <si>
    <t>TRANS</t>
  </si>
  <si>
    <t>Januari</t>
  </si>
  <si>
    <t>DOM</t>
  </si>
  <si>
    <t>INT</t>
  </si>
  <si>
    <t>JUMLAH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</si>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</sst>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:space="preserve">
  <numFmts count="0"/>
  <fonts count="6">
    <font>
      <name val="Calibri"/>
      <sz val="11"/>
      <b val="0"/>
      <i val="0"/>
      <u val="none"/>
      <strike val="0"/>
      <color rgb="FF000000"/>
    </font>
    <font>
      <name val="Calibri"/>
      <sz val="16"/>
      <b val="1"/>
      <i val="0"/>
      <u val="none"/>
      <strike val="0"/>
      <color rgb="FF000000"/>
    </font>
    <font>
      <name val="Calibri"/>
      <sz val="11"/>
      <b val="0"/>
      <i val="1"/>
      <u val="none"/>
      <strike val="0"/>
      <color rgb="FF000000"/>
    </font>
    <font>
      <name val="Wingdings"/>
      <sz val="10"/>
      <b val="0"/>
      <i val="0"/>
      <u val="none"/>
      <strike val="0"/>
      <color rgb="FF000000"/>
    </font>
    <font>
      <name val="Calibri"/>
      <sz val="10"/>
      <b val="1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BFBFBF"/>
        <bgColor rgb="FFD9D9D9"/>
      </patternFill>
    </fill>
    <fill>
      <patternFill patternType="solid">
        <fgColor rgb="FFD8D8D8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 indent="5"/>
    </xf>
    <xf xfId="0" fontId="2" numFmtId="0" fillId="0" borderId="0" applyFont="1" applyNumberFormat="0" applyFill="0" applyBorder="0" applyAlignment="1">
      <alignment horizontal="left" vertical="bottom" textRotation="0" wrapText="false" shrinkToFit="false" indent="5"/>
    </xf>
    <xf xfId="0" fontId="3" numFmtId="0" fillId="0" borderId="0" applyFont="1" applyNumberFormat="0" applyFill="0" applyBorder="0" applyAlignment="1">
      <alignment horizontal="left" vertical="bottom" textRotation="0" wrapText="false" shrinkToFit="false" indent="5"/>
    </xf>
    <xf xfId="0" fontId="2" numFmtId="0" fillId="0" borderId="0" applyFont="1" applyNumberFormat="0" applyFill="0" applyBorder="0" applyAlignment="1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center" textRotation="0" wrapText="false" shrinkToFit="false"/>
    </xf>
    <xf xfId="0" fontId="4" numFmtId="0" fillId="2" borderId="2" applyFont="1" applyNumberFormat="0" applyFill="1" applyBorder="1" applyAlignment="1">
      <alignment horizontal="center" vertical="center" textRotation="0" wrapText="true" shrinkToFit="false"/>
    </xf>
    <xf xfId="0" fontId="4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2" borderId="3" applyFont="1" applyNumberFormat="0" applyFill="1" applyBorder="1" applyAlignment="1">
      <alignment horizontal="center" vertical="center" textRotation="0" wrapText="true" shrinkToFit="false"/>
    </xf>
    <xf xfId="0" fontId="0" numFmtId="0" fillId="0" borderId="1" applyFont="0" applyNumberFormat="0" applyFill="0" applyBorder="1" applyAlignment="1">
      <alignment horizontal="left" vertical="center" textRotation="0" wrapText="fals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3" fillId="0" borderId="1" applyFont="0" applyNumberFormat="1" applyFill="0" applyBorder="1" applyAlignment="1">
      <alignment horizontal="right" vertical="bottom" textRotation="0" wrapText="false" shrinkToFit="false"/>
    </xf>
    <xf xfId="0" fontId="5" numFmtId="3" fillId="0" borderId="1" applyFont="1" applyNumberFormat="1" applyFill="0" applyBorder="1" applyAlignment="1">
      <alignment horizontal="right" vertical="bottom" textRotation="0" wrapText="false" shrinkToFit="false"/>
    </xf>
    <xf xfId="0" fontId="5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3" fillId="3" borderId="1" applyFont="0" applyNumberFormat="1" applyFill="1" applyBorder="1" applyAlignment="1">
      <alignment horizontal="right" vertical="bottom" textRotation="0" wrapText="false" shrinkToFit="false"/>
    </xf>
    <xf xfId="0" fontId="5" numFmtId="3" fillId="3" borderId="1" applyFont="1" applyNumberFormat="1" applyFill="1" applyBorder="1" applyAlignment="1">
      <alignment horizontal="right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895350" cy="914400"/>
    <xdr:pic>
      <xdr:nvPicPr>
        <xdr:cNvPr id="1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49"/>
  <sheetViews>
    <sheetView tabSelected="1" workbookViewId="0" zoomScale="80" zoomScaleNormal="80" showGridLines="true" showRowColHeaders="1"/>
  </sheetViews>
  <sheetFormatPr defaultRowHeight="12.75" defaultColWidth="9" outlineLevelRow="0" outlineLevelCol="0"/>
  <cols>
    <col min="1" max="1" width="10.8583333333333" customWidth="true" style="0"/>
    <col min="3" max="3" width="10.7083333333333" customWidth="true" style="0"/>
    <col min="4" max="4" width="10.7083333333333" customWidth="true" style="0"/>
    <col min="5" max="5" width="10.7083333333333" customWidth="true" style="0"/>
    <col min="6" max="6" width="10.7083333333333" customWidth="true" style="0"/>
    <col min="7" max="7" width="10.7083333333333" customWidth="true" style="0"/>
    <col min="8" max="8" width="10.7083333333333" customWidth="true" style="0"/>
    <col min="9" max="9" width="11.7083333333333" customWidth="true" style="0"/>
    <col min="10" max="10" width="10.7083333333333" customWidth="true" style="0"/>
    <col min="11" max="11" width="10.7083333333333" customWidth="true" style="0"/>
    <col min="12" max="12" width="10.7083333333333" customWidth="true" style="0"/>
    <col min="13" max="13" width="11.7083333333333" customWidth="true" style="0"/>
    <col min="14" max="14" width="10.7083333333333" customWidth="true" style="0"/>
    <col min="15" max="15" width="10.7083333333333" customWidth="true" style="0"/>
    <col min="16" max="16" width="10.7083333333333" customWidth="true" style="0"/>
    <col min="17" max="17" width="11.7083333333333" customWidth="true" style="0"/>
    <col min="18" max="18" width="10.7083333333333" customWidth="true" style="0"/>
    <col min="19" max="19" width="10.7083333333333" customWidth="true" style="0"/>
    <col min="20" max="20" width="10.7083333333333" customWidth="true" style="0"/>
    <col min="21" max="21" width="10.7083333333333" customWidth="true" style="0"/>
  </cols>
  <sheetData>
    <row r="1" spans="1:21">
      <c r="A1" t="s"/>
    </row>
    <row r="2" spans="1:21" customHeight="1" ht="21">
      <c r="B2" s="1" t="s">
        <v>0</v>
      </c>
    </row>
    <row r="3" spans="1:21">
      <c r="B3" s="2"/>
    </row>
    <row r="4" spans="1:21">
      <c r="B4" s="3"/>
    </row>
    <row r="5" spans="1:21">
      <c r="E5" s="4"/>
    </row>
    <row r="6" spans="1:21" customHeight="1" ht="21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9" spans="1:21">
      <c r="A9" s="7" t="s">
        <v>3</v>
      </c>
      <c r="B9" s="8" t="s">
        <v>4</v>
      </c>
      <c r="C9" s="7" t="s">
        <v>5</v>
      </c>
      <c r="D9" s="7"/>
      <c r="E9" s="9" t="s">
        <v>6</v>
      </c>
      <c r="F9" s="7" t="s">
        <v>7</v>
      </c>
      <c r="G9" s="7"/>
      <c r="H9" s="7"/>
      <c r="I9" s="9" t="s">
        <v>8</v>
      </c>
      <c r="J9" s="7" t="s">
        <v>9</v>
      </c>
      <c r="K9" s="7"/>
      <c r="L9" s="7"/>
      <c r="M9" s="9" t="s">
        <v>10</v>
      </c>
      <c r="N9" s="7" t="s">
        <v>11</v>
      </c>
      <c r="O9" s="7"/>
      <c r="P9" s="7"/>
      <c r="Q9" s="9" t="s">
        <v>12</v>
      </c>
      <c r="R9" s="7" t="s">
        <v>13</v>
      </c>
      <c r="S9" s="7"/>
      <c r="T9" s="7"/>
      <c r="U9" s="9" t="s">
        <v>14</v>
      </c>
    </row>
    <row r="10" spans="1:21">
      <c r="A10" s="7"/>
      <c r="B10" s="10"/>
      <c r="C10" s="7" t="s">
        <v>15</v>
      </c>
      <c r="D10" s="7" t="s">
        <v>16</v>
      </c>
      <c r="E10" s="9"/>
      <c r="F10" s="7" t="s">
        <v>15</v>
      </c>
      <c r="G10" s="7" t="s">
        <v>16</v>
      </c>
      <c r="H10" s="7" t="s">
        <v>17</v>
      </c>
      <c r="I10" s="9"/>
      <c r="J10" s="7" t="s">
        <v>15</v>
      </c>
      <c r="K10" s="7" t="s">
        <v>16</v>
      </c>
      <c r="L10" s="7" t="s">
        <v>17</v>
      </c>
      <c r="M10" s="9"/>
      <c r="N10" s="7" t="s">
        <v>15</v>
      </c>
      <c r="O10" s="7" t="s">
        <v>16</v>
      </c>
      <c r="P10" s="7" t="s">
        <v>17</v>
      </c>
      <c r="Q10" s="9"/>
      <c r="R10" s="7" t="s">
        <v>15</v>
      </c>
      <c r="S10" s="7" t="s">
        <v>16</v>
      </c>
      <c r="T10" s="7" t="s">
        <v>18</v>
      </c>
      <c r="U10" s="9"/>
    </row>
    <row r="11" spans="1:21">
      <c r="A11" s="11" t="s">
        <v>19</v>
      </c>
      <c r="B11" s="12" t="s">
        <v>20</v>
      </c>
      <c r="C11" s="13">
        <v>3351</v>
      </c>
      <c r="D11" s="13">
        <v>3358</v>
      </c>
      <c r="E11" s="14">
        <v>6709</v>
      </c>
      <c r="F11" s="13">
        <v>377073</v>
      </c>
      <c r="G11" s="13">
        <v>429131</v>
      </c>
      <c r="H11" s="13">
        <v>2831</v>
      </c>
      <c r="I11" s="14">
        <v>809035</v>
      </c>
      <c r="J11" s="13">
        <v>2524109</v>
      </c>
      <c r="K11" s="13">
        <v>3706553</v>
      </c>
      <c r="L11" s="13">
        <v>33221</v>
      </c>
      <c r="M11" s="14">
        <v>6263883</v>
      </c>
      <c r="N11" s="13">
        <v>2616577</v>
      </c>
      <c r="O11" s="13">
        <v>2208855</v>
      </c>
      <c r="P11" s="13">
        <v>0</v>
      </c>
      <c r="Q11" s="14">
        <v>4825432</v>
      </c>
      <c r="R11" s="13">
        <v>0</v>
      </c>
      <c r="S11" s="13">
        <v>34</v>
      </c>
      <c r="T11" s="13">
        <v>0</v>
      </c>
      <c r="U11" s="14">
        <v>34</v>
      </c>
    </row>
    <row r="12" spans="1:21">
      <c r="A12" s="11"/>
      <c r="B12" s="12" t="s">
        <v>21</v>
      </c>
      <c r="C12" s="13">
        <v>3066</v>
      </c>
      <c r="D12" s="13">
        <v>3073</v>
      </c>
      <c r="E12" s="14">
        <v>6139</v>
      </c>
      <c r="F12" s="13">
        <v>506304</v>
      </c>
      <c r="G12" s="13">
        <v>541882</v>
      </c>
      <c r="H12" s="13">
        <v>7</v>
      </c>
      <c r="I12" s="14">
        <v>1048193</v>
      </c>
      <c r="J12" s="13">
        <v>5697113</v>
      </c>
      <c r="K12" s="13">
        <v>6871065</v>
      </c>
      <c r="L12" s="13">
        <v>35</v>
      </c>
      <c r="M12" s="14">
        <v>12568213</v>
      </c>
      <c r="N12" s="13">
        <v>3617174</v>
      </c>
      <c r="O12" s="13">
        <v>4129844</v>
      </c>
      <c r="P12" s="13">
        <v>0</v>
      </c>
      <c r="Q12" s="14">
        <v>7747018</v>
      </c>
      <c r="R12" s="13">
        <v>151</v>
      </c>
      <c r="S12" s="13">
        <v>0</v>
      </c>
      <c r="T12" s="13">
        <v>0</v>
      </c>
      <c r="U12" s="14">
        <v>151</v>
      </c>
    </row>
    <row r="13" spans="1:21">
      <c r="A13" s="11"/>
      <c r="B13" s="15" t="s">
        <v>22</v>
      </c>
      <c r="C13" s="16">
        <f>SUM(C11:C12)</f>
        <v>6417</v>
      </c>
      <c r="D13" s="16">
        <f>SUM(D11:D12)</f>
        <v>6431</v>
      </c>
      <c r="E13" s="17">
        <f>SUM(E11:E12)</f>
        <v>12848</v>
      </c>
      <c r="F13" s="16">
        <f>SUM(F11:F12)</f>
        <v>883377</v>
      </c>
      <c r="G13" s="16">
        <f>SUM(G11:G12)</f>
        <v>971013</v>
      </c>
      <c r="H13" s="16">
        <f>SUM(H11:H12)</f>
        <v>2838</v>
      </c>
      <c r="I13" s="17">
        <f>SUM(I11:I12)</f>
        <v>1857228</v>
      </c>
      <c r="J13" s="16">
        <f>SUM(J11:J12)</f>
        <v>8221222</v>
      </c>
      <c r="K13" s="16">
        <f>SUM(K11:K12)</f>
        <v>10577618</v>
      </c>
      <c r="L13" s="16">
        <f>SUM(L11:L12)</f>
        <v>33256</v>
      </c>
      <c r="M13" s="17">
        <f>SUM(M11:M12)</f>
        <v>18832096</v>
      </c>
      <c r="N13" s="16">
        <f>SUM(N11:N12)</f>
        <v>6233751</v>
      </c>
      <c r="O13" s="16">
        <f>SUM(O11:O12)</f>
        <v>6338699</v>
      </c>
      <c r="P13" s="16">
        <f>SUM(P11:P12)</f>
        <v>0</v>
      </c>
      <c r="Q13" s="17">
        <f>SUM(Q11:Q12)</f>
        <v>12572450</v>
      </c>
      <c r="R13" s="16">
        <f>SUM(R11:R12)</f>
        <v>151</v>
      </c>
      <c r="S13" s="16">
        <f>SUM(S11:S12)</f>
        <v>34</v>
      </c>
      <c r="T13" s="16">
        <f>SUM(T11:T12)</f>
        <v>0</v>
      </c>
      <c r="U13" s="17">
        <f>SUM(U11:U12)</f>
        <v>185</v>
      </c>
    </row>
    <row r="14" spans="1:21">
      <c r="A14" s="11" t="s">
        <v>23</v>
      </c>
      <c r="B14" s="12" t="s">
        <v>20</v>
      </c>
      <c r="C14" s="13">
        <v>2958</v>
      </c>
      <c r="D14" s="13">
        <v>2973</v>
      </c>
      <c r="E14" s="14">
        <v>5931</v>
      </c>
      <c r="F14" s="13">
        <v>363736</v>
      </c>
      <c r="G14" s="13">
        <v>356913</v>
      </c>
      <c r="H14" s="13">
        <v>29264</v>
      </c>
      <c r="I14" s="14">
        <v>749913</v>
      </c>
      <c r="J14" s="13">
        <v>2218147</v>
      </c>
      <c r="K14" s="13">
        <v>2469706</v>
      </c>
      <c r="L14" s="13">
        <v>33027</v>
      </c>
      <c r="M14" s="14">
        <v>4720880</v>
      </c>
      <c r="N14" s="13">
        <v>2440157</v>
      </c>
      <c r="O14" s="13">
        <v>1610651</v>
      </c>
      <c r="P14" s="13">
        <v>0</v>
      </c>
      <c r="Q14" s="14">
        <v>4050808</v>
      </c>
      <c r="R14" s="13">
        <v>150</v>
      </c>
      <c r="S14" s="13">
        <v>327</v>
      </c>
      <c r="T14" s="13">
        <v>0</v>
      </c>
      <c r="U14" s="14">
        <v>477</v>
      </c>
    </row>
    <row r="15" spans="1:21">
      <c r="A15" s="11"/>
      <c r="B15" s="12" t="s">
        <v>21</v>
      </c>
      <c r="C15" s="13">
        <v>2783</v>
      </c>
      <c r="D15" s="13">
        <v>2790</v>
      </c>
      <c r="E15" s="14">
        <v>5573</v>
      </c>
      <c r="F15" s="13">
        <v>484603</v>
      </c>
      <c r="G15" s="13">
        <v>500308</v>
      </c>
      <c r="H15" s="13">
        <v>11572</v>
      </c>
      <c r="I15" s="14">
        <v>996483</v>
      </c>
      <c r="J15" s="13">
        <v>5125243</v>
      </c>
      <c r="K15" s="13">
        <v>5762806</v>
      </c>
      <c r="L15" s="13">
        <v>13012</v>
      </c>
      <c r="M15" s="14">
        <v>10901061</v>
      </c>
      <c r="N15" s="13">
        <v>2644184</v>
      </c>
      <c r="O15" s="13">
        <v>3413749</v>
      </c>
      <c r="P15" s="13">
        <v>3222</v>
      </c>
      <c r="Q15" s="14">
        <v>6061155</v>
      </c>
      <c r="R15" s="13">
        <v>491</v>
      </c>
      <c r="S15" s="13">
        <v>382</v>
      </c>
      <c r="T15" s="13">
        <v>0</v>
      </c>
      <c r="U15" s="14">
        <v>873</v>
      </c>
    </row>
    <row r="16" spans="1:21">
      <c r="A16" s="11"/>
      <c r="B16" s="15" t="s">
        <v>22</v>
      </c>
      <c r="C16" s="16">
        <f>SUM(C14:C15)</f>
        <v>5741</v>
      </c>
      <c r="D16" s="16">
        <f>SUM(D14:D15)</f>
        <v>5763</v>
      </c>
      <c r="E16" s="17">
        <f>SUM(E14:E15)</f>
        <v>11504</v>
      </c>
      <c r="F16" s="16">
        <f>SUM(F14:F15)</f>
        <v>848339</v>
      </c>
      <c r="G16" s="16">
        <f>SUM(G14:G15)</f>
        <v>857221</v>
      </c>
      <c r="H16" s="16">
        <f>SUM(H14:H15)</f>
        <v>40836</v>
      </c>
      <c r="I16" s="17">
        <f>SUM(I14:I15)</f>
        <v>1746396</v>
      </c>
      <c r="J16" s="16">
        <f>SUM(J14:J15)</f>
        <v>7343390</v>
      </c>
      <c r="K16" s="16">
        <f>SUM(K14:K15)</f>
        <v>8232512</v>
      </c>
      <c r="L16" s="16">
        <f>SUM(L14:L15)</f>
        <v>46039</v>
      </c>
      <c r="M16" s="17">
        <f>SUM(M14:M15)</f>
        <v>15621941</v>
      </c>
      <c r="N16" s="16">
        <f>SUM(N14:N15)</f>
        <v>5084341</v>
      </c>
      <c r="O16" s="16">
        <f>SUM(O14:O15)</f>
        <v>5024400</v>
      </c>
      <c r="P16" s="16">
        <f>SUM(P14:P15)</f>
        <v>3222</v>
      </c>
      <c r="Q16" s="17">
        <f>SUM(Q14:Q15)</f>
        <v>10111963</v>
      </c>
      <c r="R16" s="16">
        <f>SUM(R14:R15)</f>
        <v>641</v>
      </c>
      <c r="S16" s="16">
        <f>SUM(S14:S15)</f>
        <v>709</v>
      </c>
      <c r="T16" s="16">
        <f>SUM(T14:T15)</f>
        <v>0</v>
      </c>
      <c r="U16" s="17">
        <f>SUM(U14:U15)</f>
        <v>1350</v>
      </c>
    </row>
    <row r="17" spans="1:21">
      <c r="A17" s="11" t="s">
        <v>24</v>
      </c>
      <c r="B17" s="12" t="s">
        <v>20</v>
      </c>
      <c r="C17" s="13">
        <v>3176</v>
      </c>
      <c r="D17" s="13">
        <v>3196</v>
      </c>
      <c r="E17" s="14">
        <v>6372</v>
      </c>
      <c r="F17" s="13">
        <v>369107</v>
      </c>
      <c r="G17" s="13">
        <v>369952</v>
      </c>
      <c r="H17" s="13">
        <v>29718</v>
      </c>
      <c r="I17" s="14">
        <v>768777</v>
      </c>
      <c r="J17" s="13">
        <v>2088562</v>
      </c>
      <c r="K17" s="13">
        <v>2492216</v>
      </c>
      <c r="L17" s="13">
        <v>39986</v>
      </c>
      <c r="M17" s="14">
        <v>4620764</v>
      </c>
      <c r="N17" s="13">
        <v>2575409</v>
      </c>
      <c r="O17" s="13">
        <v>2036531</v>
      </c>
      <c r="P17" s="13">
        <v>0</v>
      </c>
      <c r="Q17" s="14">
        <v>4611940</v>
      </c>
      <c r="R17" s="13">
        <v>168</v>
      </c>
      <c r="S17" s="13">
        <v>154</v>
      </c>
      <c r="T17" s="13">
        <v>0</v>
      </c>
      <c r="U17" s="14">
        <v>322</v>
      </c>
    </row>
    <row r="18" spans="1:21">
      <c r="A18" s="11"/>
      <c r="B18" s="12" t="s">
        <v>21</v>
      </c>
      <c r="C18" s="13">
        <v>2887</v>
      </c>
      <c r="D18" s="13">
        <v>2908</v>
      </c>
      <c r="E18" s="14">
        <v>5795</v>
      </c>
      <c r="F18" s="13">
        <v>504333</v>
      </c>
      <c r="G18" s="13">
        <v>514038</v>
      </c>
      <c r="H18" s="13">
        <v>6727</v>
      </c>
      <c r="I18" s="14">
        <v>1025098</v>
      </c>
      <c r="J18" s="13">
        <v>5527163</v>
      </c>
      <c r="K18" s="13">
        <v>6229325</v>
      </c>
      <c r="L18" s="13">
        <v>4706</v>
      </c>
      <c r="M18" s="14">
        <v>11761194</v>
      </c>
      <c r="N18" s="13">
        <v>3569495</v>
      </c>
      <c r="O18" s="13">
        <v>4940545</v>
      </c>
      <c r="P18" s="13">
        <v>8651</v>
      </c>
      <c r="Q18" s="14">
        <v>8518691</v>
      </c>
      <c r="R18" s="13">
        <v>310</v>
      </c>
      <c r="S18" s="13">
        <v>162</v>
      </c>
      <c r="T18" s="13">
        <v>0</v>
      </c>
      <c r="U18" s="14">
        <v>472</v>
      </c>
    </row>
    <row r="19" spans="1:21">
      <c r="A19" s="11"/>
      <c r="B19" s="15" t="s">
        <v>22</v>
      </c>
      <c r="C19" s="16">
        <f>SUM(C17:C18)</f>
        <v>6063</v>
      </c>
      <c r="D19" s="16">
        <f>SUM(D17:D18)</f>
        <v>6104</v>
      </c>
      <c r="E19" s="17">
        <f>SUM(E17:E18)</f>
        <v>12167</v>
      </c>
      <c r="F19" s="16">
        <f>SUM(F17:F18)</f>
        <v>873440</v>
      </c>
      <c r="G19" s="16">
        <f>SUM(G17:G18)</f>
        <v>883990</v>
      </c>
      <c r="H19" s="16">
        <f>SUM(H17:H18)</f>
        <v>36445</v>
      </c>
      <c r="I19" s="17">
        <f>SUM(I17:I18)</f>
        <v>1793875</v>
      </c>
      <c r="J19" s="16">
        <f>SUM(J17:J18)</f>
        <v>7615725</v>
      </c>
      <c r="K19" s="16">
        <f>SUM(K17:K18)</f>
        <v>8721541</v>
      </c>
      <c r="L19" s="16">
        <f>SUM(L17:L18)</f>
        <v>44692</v>
      </c>
      <c r="M19" s="17">
        <f>SUM(M17:M18)</f>
        <v>16381958</v>
      </c>
      <c r="N19" s="16">
        <f>SUM(N17:N18)</f>
        <v>6144904</v>
      </c>
      <c r="O19" s="16">
        <f>SUM(O17:O18)</f>
        <v>6977076</v>
      </c>
      <c r="P19" s="16">
        <f>SUM(P17:P18)</f>
        <v>8651</v>
      </c>
      <c r="Q19" s="17">
        <f>SUM(Q17:Q18)</f>
        <v>13130631</v>
      </c>
      <c r="R19" s="16">
        <f>SUM(R17:R18)</f>
        <v>478</v>
      </c>
      <c r="S19" s="16">
        <f>SUM(S17:S18)</f>
        <v>316</v>
      </c>
      <c r="T19" s="16">
        <f>SUM(T17:T18)</f>
        <v>0</v>
      </c>
      <c r="U19" s="17">
        <f>SUM(U17:U18)</f>
        <v>794</v>
      </c>
    </row>
    <row r="20" spans="1:21">
      <c r="A20" s="11" t="s">
        <v>25</v>
      </c>
      <c r="B20" s="12" t="s">
        <v>20</v>
      </c>
      <c r="C20" s="13">
        <v>3352</v>
      </c>
      <c r="D20" s="13">
        <v>3309</v>
      </c>
      <c r="E20" s="14">
        <v>6661</v>
      </c>
      <c r="F20" s="13">
        <v>371883</v>
      </c>
      <c r="G20" s="13">
        <v>364295</v>
      </c>
      <c r="H20" s="13">
        <v>27255</v>
      </c>
      <c r="I20" s="14">
        <v>763433</v>
      </c>
      <c r="J20" s="13">
        <v>2187126</v>
      </c>
      <c r="K20" s="13">
        <v>2504648</v>
      </c>
      <c r="L20" s="13">
        <v>38686</v>
      </c>
      <c r="M20" s="14">
        <v>4730460</v>
      </c>
      <c r="N20" s="13">
        <v>2385199</v>
      </c>
      <c r="O20" s="13">
        <v>2397023</v>
      </c>
      <c r="P20" s="13">
        <v>0</v>
      </c>
      <c r="Q20" s="14">
        <v>4782222</v>
      </c>
      <c r="R20" s="13">
        <v>42</v>
      </c>
      <c r="S20" s="13">
        <v>12</v>
      </c>
      <c r="T20" s="13">
        <v>0</v>
      </c>
      <c r="U20" s="14">
        <v>54</v>
      </c>
    </row>
    <row r="21" spans="1:21">
      <c r="A21" s="11"/>
      <c r="B21" s="12" t="s">
        <v>21</v>
      </c>
      <c r="C21" s="13">
        <v>3041</v>
      </c>
      <c r="D21" s="13">
        <v>2965</v>
      </c>
      <c r="E21" s="14">
        <v>6006</v>
      </c>
      <c r="F21" s="13">
        <v>577663</v>
      </c>
      <c r="G21" s="13">
        <v>538583</v>
      </c>
      <c r="H21" s="13">
        <v>4967</v>
      </c>
      <c r="I21" s="14">
        <v>1121213</v>
      </c>
      <c r="J21" s="13">
        <v>6555987</v>
      </c>
      <c r="K21" s="13">
        <v>6597623</v>
      </c>
      <c r="L21" s="13">
        <v>2710</v>
      </c>
      <c r="M21" s="14">
        <v>13156320</v>
      </c>
      <c r="N21" s="13">
        <v>3905247</v>
      </c>
      <c r="O21" s="13">
        <v>3955577</v>
      </c>
      <c r="P21" s="13">
        <v>0</v>
      </c>
      <c r="Q21" s="14">
        <v>7860824</v>
      </c>
      <c r="R21" s="13">
        <v>2422</v>
      </c>
      <c r="S21" s="13">
        <v>18248</v>
      </c>
      <c r="T21" s="13">
        <v>0</v>
      </c>
      <c r="U21" s="14">
        <v>20670</v>
      </c>
    </row>
    <row r="22" spans="1:21">
      <c r="A22" s="11"/>
      <c r="B22" s="15" t="s">
        <v>22</v>
      </c>
      <c r="C22" s="16">
        <f>SUM(C20:C21)</f>
        <v>6393</v>
      </c>
      <c r="D22" s="16">
        <f>SUM(D20:D21)</f>
        <v>6274</v>
      </c>
      <c r="E22" s="17">
        <f>SUM(E20:E21)</f>
        <v>12667</v>
      </c>
      <c r="F22" s="16">
        <f>SUM(F20:F21)</f>
        <v>949546</v>
      </c>
      <c r="G22" s="16">
        <f>SUM(G20:G21)</f>
        <v>902878</v>
      </c>
      <c r="H22" s="16">
        <f>SUM(H20:H21)</f>
        <v>32222</v>
      </c>
      <c r="I22" s="17">
        <f>SUM(I20:I21)</f>
        <v>1884646</v>
      </c>
      <c r="J22" s="16">
        <f>SUM(J20:J21)</f>
        <v>8743113</v>
      </c>
      <c r="K22" s="16">
        <f>SUM(K20:K21)</f>
        <v>9102271</v>
      </c>
      <c r="L22" s="16">
        <f>SUM(L20:L21)</f>
        <v>41396</v>
      </c>
      <c r="M22" s="17">
        <f>SUM(M20:M21)</f>
        <v>17886780</v>
      </c>
      <c r="N22" s="16">
        <f>SUM(N20:N21)</f>
        <v>6290446</v>
      </c>
      <c r="O22" s="16">
        <f>SUM(O20:O21)</f>
        <v>6352600</v>
      </c>
      <c r="P22" s="16">
        <f>SUM(P20:P21)</f>
        <v>0</v>
      </c>
      <c r="Q22" s="17">
        <f>SUM(Q20:Q21)</f>
        <v>12643046</v>
      </c>
      <c r="R22" s="16">
        <f>SUM(R20:R21)</f>
        <v>2464</v>
      </c>
      <c r="S22" s="16">
        <f>SUM(S20:S21)</f>
        <v>18260</v>
      </c>
      <c r="T22" s="16">
        <f>SUM(T20:T21)</f>
        <v>0</v>
      </c>
      <c r="U22" s="17">
        <f>SUM(U20:U21)</f>
        <v>20724</v>
      </c>
    </row>
    <row r="23" spans="1:21">
      <c r="A23" s="11" t="s">
        <v>26</v>
      </c>
      <c r="B23" s="12" t="s">
        <v>20</v>
      </c>
      <c r="C23" s="13">
        <v>2920</v>
      </c>
      <c r="D23" s="13">
        <v>2936</v>
      </c>
      <c r="E23" s="14">
        <v>5856</v>
      </c>
      <c r="F23" s="13">
        <v>295277</v>
      </c>
      <c r="G23" s="13">
        <v>289413</v>
      </c>
      <c r="H23" s="13">
        <v>27603</v>
      </c>
      <c r="I23" s="14">
        <v>612293</v>
      </c>
      <c r="J23" s="13">
        <v>1909390</v>
      </c>
      <c r="K23" s="13">
        <v>1977125</v>
      </c>
      <c r="L23" s="13">
        <v>38498</v>
      </c>
      <c r="M23" s="14">
        <v>3925013</v>
      </c>
      <c r="N23" s="13">
        <v>2659459</v>
      </c>
      <c r="O23" s="13">
        <v>2145470</v>
      </c>
      <c r="P23" s="13">
        <v>0</v>
      </c>
      <c r="Q23" s="14">
        <v>4804929</v>
      </c>
      <c r="R23" s="13">
        <v>670</v>
      </c>
      <c r="S23" s="13">
        <v>85</v>
      </c>
      <c r="T23" s="13">
        <v>0</v>
      </c>
      <c r="U23" s="14">
        <v>755</v>
      </c>
    </row>
    <row r="24" spans="1:21">
      <c r="A24" s="11"/>
      <c r="B24" s="12" t="s">
        <v>21</v>
      </c>
      <c r="C24" s="13">
        <v>3066</v>
      </c>
      <c r="D24" s="13">
        <v>3072</v>
      </c>
      <c r="E24" s="14">
        <v>6138</v>
      </c>
      <c r="F24" s="13">
        <v>547067</v>
      </c>
      <c r="G24" s="13">
        <v>573713</v>
      </c>
      <c r="H24" s="13">
        <v>3323</v>
      </c>
      <c r="I24" s="14">
        <v>1124103</v>
      </c>
      <c r="J24" s="13">
        <v>6061791</v>
      </c>
      <c r="K24" s="13">
        <v>7092116</v>
      </c>
      <c r="L24" s="13">
        <v>10207</v>
      </c>
      <c r="M24" s="14">
        <v>13164114</v>
      </c>
      <c r="N24" s="13">
        <v>3494102</v>
      </c>
      <c r="O24" s="13">
        <v>3867152</v>
      </c>
      <c r="P24" s="13">
        <v>146</v>
      </c>
      <c r="Q24" s="14">
        <v>7361400</v>
      </c>
      <c r="R24" s="13">
        <v>536</v>
      </c>
      <c r="S24" s="13">
        <v>10410</v>
      </c>
      <c r="T24" s="13">
        <v>0</v>
      </c>
      <c r="U24" s="14">
        <v>10946</v>
      </c>
    </row>
    <row r="25" spans="1:21">
      <c r="A25" s="11"/>
      <c r="B25" s="15" t="s">
        <v>22</v>
      </c>
      <c r="C25" s="16">
        <f>SUM(C23:C24)</f>
        <v>5986</v>
      </c>
      <c r="D25" s="16">
        <f>SUM(D23:D24)</f>
        <v>6008</v>
      </c>
      <c r="E25" s="17">
        <f>SUM(E23:E24)</f>
        <v>11994</v>
      </c>
      <c r="F25" s="16">
        <f>SUM(F23:F24)</f>
        <v>842344</v>
      </c>
      <c r="G25" s="16">
        <f>SUM(G23:G24)</f>
        <v>863126</v>
      </c>
      <c r="H25" s="16">
        <f>SUM(H23:H24)</f>
        <v>30926</v>
      </c>
      <c r="I25" s="17">
        <f>SUM(I23:I24)</f>
        <v>1736396</v>
      </c>
      <c r="J25" s="16">
        <f>SUM(J23:J24)</f>
        <v>7971181</v>
      </c>
      <c r="K25" s="16">
        <f>SUM(K23:K24)</f>
        <v>9069241</v>
      </c>
      <c r="L25" s="16">
        <f>SUM(L23:L24)</f>
        <v>48705</v>
      </c>
      <c r="M25" s="17">
        <f>SUM(M23:M24)</f>
        <v>17089127</v>
      </c>
      <c r="N25" s="16">
        <f>SUM(N23:N24)</f>
        <v>6153561</v>
      </c>
      <c r="O25" s="16">
        <f>SUM(O23:O24)</f>
        <v>6012622</v>
      </c>
      <c r="P25" s="16">
        <f>SUM(P23:P24)</f>
        <v>146</v>
      </c>
      <c r="Q25" s="17">
        <f>SUM(Q23:Q24)</f>
        <v>12166329</v>
      </c>
      <c r="R25" s="16">
        <f>SUM(R23:R24)</f>
        <v>1206</v>
      </c>
      <c r="S25" s="16">
        <f>SUM(S23:S24)</f>
        <v>10495</v>
      </c>
      <c r="T25" s="16">
        <f>SUM(T23:T24)</f>
        <v>0</v>
      </c>
      <c r="U25" s="17">
        <f>SUM(U23:U24)</f>
        <v>11701</v>
      </c>
    </row>
    <row r="26" spans="1:21">
      <c r="A26" s="11" t="s">
        <v>27</v>
      </c>
      <c r="B26" s="12" t="s">
        <v>20</v>
      </c>
      <c r="C26" s="13">
        <v>3539</v>
      </c>
      <c r="D26" s="13">
        <v>3559</v>
      </c>
      <c r="E26" s="14">
        <v>7098</v>
      </c>
      <c r="F26" s="13">
        <v>457760</v>
      </c>
      <c r="G26" s="13">
        <v>459970</v>
      </c>
      <c r="H26" s="13">
        <v>38380</v>
      </c>
      <c r="I26" s="14">
        <v>956110</v>
      </c>
      <c r="J26" s="13">
        <v>3060212</v>
      </c>
      <c r="K26" s="13">
        <v>3732545</v>
      </c>
      <c r="L26" s="13">
        <v>25985</v>
      </c>
      <c r="M26" s="14">
        <v>6818742</v>
      </c>
      <c r="N26" s="13">
        <v>1777501</v>
      </c>
      <c r="O26" s="13">
        <v>1808425</v>
      </c>
      <c r="P26" s="13">
        <v>0</v>
      </c>
      <c r="Q26" s="14">
        <v>3585926</v>
      </c>
      <c r="R26" s="13">
        <v>117</v>
      </c>
      <c r="S26" s="13">
        <v>257</v>
      </c>
      <c r="T26" s="13">
        <v>0</v>
      </c>
      <c r="U26" s="14">
        <v>374</v>
      </c>
    </row>
    <row r="27" spans="1:21">
      <c r="A27" s="11"/>
      <c r="B27" s="12" t="s">
        <v>21</v>
      </c>
      <c r="C27" s="13">
        <v>3043</v>
      </c>
      <c r="D27" s="13">
        <v>3027</v>
      </c>
      <c r="E27" s="14">
        <v>6070</v>
      </c>
      <c r="F27" s="13">
        <v>603388</v>
      </c>
      <c r="G27" s="13">
        <v>581402</v>
      </c>
      <c r="H27" s="13">
        <v>5720</v>
      </c>
      <c r="I27" s="14">
        <v>1190510</v>
      </c>
      <c r="J27" s="13">
        <v>6977610</v>
      </c>
      <c r="K27" s="13">
        <v>7169845</v>
      </c>
      <c r="L27" s="13">
        <v>1390</v>
      </c>
      <c r="M27" s="14">
        <v>14148845</v>
      </c>
      <c r="N27" s="13">
        <v>3185739</v>
      </c>
      <c r="O27" s="13">
        <v>2699205</v>
      </c>
      <c r="P27" s="13">
        <v>0</v>
      </c>
      <c r="Q27" s="14">
        <v>5884944</v>
      </c>
      <c r="R27" s="13">
        <v>872</v>
      </c>
      <c r="S27" s="13">
        <v>31089</v>
      </c>
      <c r="T27" s="13">
        <v>0</v>
      </c>
      <c r="U27" s="14">
        <v>31961</v>
      </c>
    </row>
    <row r="28" spans="1:21">
      <c r="A28" s="11"/>
      <c r="B28" s="15" t="s">
        <v>22</v>
      </c>
      <c r="C28" s="16">
        <f>SUM(C26:C27)</f>
        <v>6582</v>
      </c>
      <c r="D28" s="16">
        <f>SUM(D26:D27)</f>
        <v>6586</v>
      </c>
      <c r="E28" s="17">
        <f>SUM(E26:E27)</f>
        <v>13168</v>
      </c>
      <c r="F28" s="16">
        <f>SUM(F26:F27)</f>
        <v>1061148</v>
      </c>
      <c r="G28" s="16">
        <f>SUM(G26:G27)</f>
        <v>1041372</v>
      </c>
      <c r="H28" s="16">
        <f>SUM(H26:H27)</f>
        <v>44100</v>
      </c>
      <c r="I28" s="17">
        <f>SUM(I26:I27)</f>
        <v>2146620</v>
      </c>
      <c r="J28" s="16">
        <f>SUM(J26:J27)</f>
        <v>10037822</v>
      </c>
      <c r="K28" s="16">
        <f>SUM(K26:K27)</f>
        <v>10902390</v>
      </c>
      <c r="L28" s="16">
        <f>SUM(L26:L27)</f>
        <v>27375</v>
      </c>
      <c r="M28" s="17">
        <f>SUM(M26:M27)</f>
        <v>20967587</v>
      </c>
      <c r="N28" s="16">
        <f>SUM(N26:N27)</f>
        <v>4963240</v>
      </c>
      <c r="O28" s="16">
        <f>SUM(O26:O27)</f>
        <v>4507630</v>
      </c>
      <c r="P28" s="16">
        <f>SUM(P26:P27)</f>
        <v>0</v>
      </c>
      <c r="Q28" s="17">
        <f>SUM(Q26:Q27)</f>
        <v>9470870</v>
      </c>
      <c r="R28" s="16">
        <f>SUM(R26:R27)</f>
        <v>989</v>
      </c>
      <c r="S28" s="16">
        <f>SUM(S26:S27)</f>
        <v>31346</v>
      </c>
      <c r="T28" s="16">
        <f>SUM(T26:T27)</f>
        <v>0</v>
      </c>
      <c r="U28" s="17">
        <f>SUM(U26:U27)</f>
        <v>32335</v>
      </c>
    </row>
    <row r="29" spans="1:21">
      <c r="A29" s="11" t="s">
        <v>28</v>
      </c>
      <c r="B29" s="12" t="s">
        <v>20</v>
      </c>
      <c r="C29" s="13">
        <v>3502</v>
      </c>
      <c r="D29" s="13">
        <v>3507</v>
      </c>
      <c r="E29" s="14">
        <v>7009</v>
      </c>
      <c r="F29" s="13">
        <v>454068</v>
      </c>
      <c r="G29" s="13">
        <v>459472</v>
      </c>
      <c r="H29" s="13">
        <v>35495</v>
      </c>
      <c r="I29" s="14">
        <v>949035</v>
      </c>
      <c r="J29" s="13">
        <v>3033029</v>
      </c>
      <c r="K29" s="13">
        <v>3550561</v>
      </c>
      <c r="L29" s="13">
        <v>32163</v>
      </c>
      <c r="M29" s="14">
        <v>6615753</v>
      </c>
      <c r="N29" s="13">
        <v>2111348</v>
      </c>
      <c r="O29" s="13">
        <v>2250699</v>
      </c>
      <c r="P29" s="13">
        <v>0</v>
      </c>
      <c r="Q29" s="14">
        <v>4362047</v>
      </c>
      <c r="R29" s="13">
        <v>0</v>
      </c>
      <c r="S29" s="13">
        <v>0</v>
      </c>
      <c r="T29" s="13">
        <v>0</v>
      </c>
      <c r="U29" s="14">
        <v>0</v>
      </c>
    </row>
    <row r="30" spans="1:21">
      <c r="A30" s="11"/>
      <c r="B30" s="12" t="s">
        <v>21</v>
      </c>
      <c r="C30" s="13">
        <v>3182</v>
      </c>
      <c r="D30" s="13">
        <v>3185</v>
      </c>
      <c r="E30" s="14">
        <v>6367</v>
      </c>
      <c r="F30" s="13">
        <v>643306</v>
      </c>
      <c r="G30" s="13">
        <v>633381</v>
      </c>
      <c r="H30" s="13">
        <v>7817</v>
      </c>
      <c r="I30" s="14">
        <v>1284504</v>
      </c>
      <c r="J30" s="13">
        <v>7600668</v>
      </c>
      <c r="K30" s="13">
        <v>7844631</v>
      </c>
      <c r="L30" s="13">
        <v>12034</v>
      </c>
      <c r="M30" s="14">
        <v>15457333</v>
      </c>
      <c r="N30" s="13">
        <v>3566405</v>
      </c>
      <c r="O30" s="13">
        <v>3224058</v>
      </c>
      <c r="P30" s="13">
        <v>0</v>
      </c>
      <c r="Q30" s="14">
        <v>6790463</v>
      </c>
      <c r="R30" s="13">
        <v>388</v>
      </c>
      <c r="S30" s="13">
        <v>35707</v>
      </c>
      <c r="T30" s="13">
        <v>0</v>
      </c>
      <c r="U30" s="14">
        <v>36095</v>
      </c>
    </row>
    <row r="31" spans="1:21">
      <c r="A31" s="11"/>
      <c r="B31" s="15" t="s">
        <v>22</v>
      </c>
      <c r="C31" s="16">
        <f>SUM(C29:C30)</f>
        <v>6684</v>
      </c>
      <c r="D31" s="16">
        <f>SUM(D29:D30)</f>
        <v>6692</v>
      </c>
      <c r="E31" s="17">
        <f>SUM(E29:E30)</f>
        <v>13376</v>
      </c>
      <c r="F31" s="16">
        <f>SUM(F29:F30)</f>
        <v>1097374</v>
      </c>
      <c r="G31" s="16">
        <f>SUM(G29:G30)</f>
        <v>1092853</v>
      </c>
      <c r="H31" s="16">
        <f>SUM(H29:H30)</f>
        <v>43312</v>
      </c>
      <c r="I31" s="17">
        <f>SUM(I29:I30)</f>
        <v>2233539</v>
      </c>
      <c r="J31" s="16">
        <f>SUM(J29:J30)</f>
        <v>10633697</v>
      </c>
      <c r="K31" s="16">
        <f>SUM(K29:K30)</f>
        <v>11395192</v>
      </c>
      <c r="L31" s="16">
        <f>SUM(L29:L30)</f>
        <v>44197</v>
      </c>
      <c r="M31" s="17">
        <f>SUM(M29:M30)</f>
        <v>22073086</v>
      </c>
      <c r="N31" s="16">
        <f>SUM(N29:N30)</f>
        <v>5677753</v>
      </c>
      <c r="O31" s="16">
        <f>SUM(O29:O30)</f>
        <v>5474757</v>
      </c>
      <c r="P31" s="16">
        <f>SUM(P29:P30)</f>
        <v>0</v>
      </c>
      <c r="Q31" s="17">
        <f>SUM(Q29:Q30)</f>
        <v>11152510</v>
      </c>
      <c r="R31" s="16">
        <f>SUM(R29:R30)</f>
        <v>388</v>
      </c>
      <c r="S31" s="16">
        <f>SUM(S29:S30)</f>
        <v>35707</v>
      </c>
      <c r="T31" s="16">
        <f>SUM(T29:T30)</f>
        <v>0</v>
      </c>
      <c r="U31" s="17">
        <f>SUM(U29:U30)</f>
        <v>36095</v>
      </c>
    </row>
    <row r="32" spans="1:21">
      <c r="A32" s="11" t="s">
        <v>29</v>
      </c>
      <c r="B32" s="12" t="s">
        <v>20</v>
      </c>
      <c r="C32" s="13">
        <v>3644</v>
      </c>
      <c r="D32" s="13">
        <v>3648</v>
      </c>
      <c r="E32" s="14">
        <v>7292</v>
      </c>
      <c r="F32" s="13">
        <v>483823</v>
      </c>
      <c r="G32" s="13">
        <v>480321</v>
      </c>
      <c r="H32" s="13">
        <v>30788</v>
      </c>
      <c r="I32" s="14">
        <v>994932</v>
      </c>
      <c r="J32" s="13">
        <v>3148876</v>
      </c>
      <c r="K32" s="13">
        <v>3665326</v>
      </c>
      <c r="L32" s="13">
        <v>31330</v>
      </c>
      <c r="M32" s="14">
        <v>6845532</v>
      </c>
      <c r="N32" s="13">
        <v>2054966</v>
      </c>
      <c r="O32" s="13">
        <v>2025725</v>
      </c>
      <c r="P32" s="13">
        <v>0</v>
      </c>
      <c r="Q32" s="14">
        <v>4080691</v>
      </c>
      <c r="R32" s="13">
        <v>0</v>
      </c>
      <c r="S32" s="13">
        <v>1227</v>
      </c>
      <c r="T32" s="13">
        <v>0</v>
      </c>
      <c r="U32" s="14">
        <v>1227</v>
      </c>
    </row>
    <row r="33" spans="1:21">
      <c r="A33" s="11"/>
      <c r="B33" s="12" t="s">
        <v>21</v>
      </c>
      <c r="C33" s="13">
        <v>3272</v>
      </c>
      <c r="D33" s="13">
        <v>3281</v>
      </c>
      <c r="E33" s="14">
        <v>6553</v>
      </c>
      <c r="F33" s="13">
        <v>648459</v>
      </c>
      <c r="G33" s="13">
        <v>673880</v>
      </c>
      <c r="H33" s="13">
        <v>3786</v>
      </c>
      <c r="I33" s="14">
        <v>1326125</v>
      </c>
      <c r="J33" s="13">
        <v>7611678</v>
      </c>
      <c r="K33" s="13">
        <v>8631547</v>
      </c>
      <c r="L33" s="13">
        <v>218</v>
      </c>
      <c r="M33" s="14">
        <v>16243443</v>
      </c>
      <c r="N33" s="13">
        <v>3255802</v>
      </c>
      <c r="O33" s="13">
        <v>2863142</v>
      </c>
      <c r="P33" s="13">
        <v>0</v>
      </c>
      <c r="Q33" s="14">
        <v>6118944</v>
      </c>
      <c r="R33" s="13">
        <v>6400</v>
      </c>
      <c r="S33" s="13">
        <v>87419</v>
      </c>
      <c r="T33" s="13">
        <v>0</v>
      </c>
      <c r="U33" s="14">
        <v>93819</v>
      </c>
    </row>
    <row r="34" spans="1:21">
      <c r="A34" s="11"/>
      <c r="B34" s="15" t="s">
        <v>22</v>
      </c>
      <c r="C34" s="16">
        <f>SUM(C32:C33)</f>
        <v>6916</v>
      </c>
      <c r="D34" s="16">
        <f>SUM(D32:D33)</f>
        <v>6929</v>
      </c>
      <c r="E34" s="17">
        <f>SUM(E32:E33)</f>
        <v>13845</v>
      </c>
      <c r="F34" s="16">
        <f>SUM(F32:F33)</f>
        <v>1132282</v>
      </c>
      <c r="G34" s="16">
        <f>SUM(G32:G33)</f>
        <v>1154201</v>
      </c>
      <c r="H34" s="16">
        <f>SUM(H32:H33)</f>
        <v>34574</v>
      </c>
      <c r="I34" s="17">
        <f>SUM(I32:I33)</f>
        <v>2321057</v>
      </c>
      <c r="J34" s="16">
        <f>SUM(J32:J33)</f>
        <v>10760554</v>
      </c>
      <c r="K34" s="16">
        <f>SUM(K32:K33)</f>
        <v>12296873</v>
      </c>
      <c r="L34" s="16">
        <f>SUM(L32:L33)</f>
        <v>31548</v>
      </c>
      <c r="M34" s="17">
        <f>SUM(M32:M33)</f>
        <v>23088975</v>
      </c>
      <c r="N34" s="16">
        <f>SUM(N32:N33)</f>
        <v>5310768</v>
      </c>
      <c r="O34" s="16">
        <f>SUM(O32:O33)</f>
        <v>4888867</v>
      </c>
      <c r="P34" s="16">
        <f>SUM(P32:P33)</f>
        <v>0</v>
      </c>
      <c r="Q34" s="17">
        <f>SUM(Q32:Q33)</f>
        <v>10199635</v>
      </c>
      <c r="R34" s="16">
        <f>SUM(R32:R33)</f>
        <v>6400</v>
      </c>
      <c r="S34" s="16">
        <f>SUM(S32:S33)</f>
        <v>88646</v>
      </c>
      <c r="T34" s="16">
        <f>SUM(T32:T33)</f>
        <v>0</v>
      </c>
      <c r="U34" s="17">
        <f>SUM(U32:U33)</f>
        <v>95046</v>
      </c>
    </row>
    <row r="35" spans="1:21">
      <c r="A35" s="11" t="s">
        <v>30</v>
      </c>
      <c r="B35" s="12" t="s">
        <v>20</v>
      </c>
      <c r="C35" s="13">
        <v>3421</v>
      </c>
      <c r="D35" s="13">
        <v>3424</v>
      </c>
      <c r="E35" s="14">
        <v>6845</v>
      </c>
      <c r="F35" s="13">
        <v>418285</v>
      </c>
      <c r="G35" s="13">
        <v>425147</v>
      </c>
      <c r="H35" s="13">
        <v>31753</v>
      </c>
      <c r="I35" s="14">
        <v>875185</v>
      </c>
      <c r="J35" s="13">
        <v>2586867</v>
      </c>
      <c r="K35" s="13">
        <v>3018092</v>
      </c>
      <c r="L35" s="13">
        <v>39513</v>
      </c>
      <c r="M35" s="14">
        <v>5644472</v>
      </c>
      <c r="N35" s="13">
        <v>1989948</v>
      </c>
      <c r="O35" s="13">
        <v>2205909</v>
      </c>
      <c r="P35" s="13">
        <v>0</v>
      </c>
      <c r="Q35" s="14">
        <v>4195857</v>
      </c>
      <c r="R35" s="13">
        <v>0</v>
      </c>
      <c r="S35" s="13">
        <v>0</v>
      </c>
      <c r="T35" s="13">
        <v>0</v>
      </c>
      <c r="U35" s="14">
        <v>0</v>
      </c>
    </row>
    <row r="36" spans="1:21">
      <c r="A36" s="11"/>
      <c r="B36" s="12" t="s">
        <v>21</v>
      </c>
      <c r="C36" s="13">
        <v>3103</v>
      </c>
      <c r="D36" s="13">
        <v>3114</v>
      </c>
      <c r="E36" s="14">
        <v>6217</v>
      </c>
      <c r="F36" s="13">
        <v>618727</v>
      </c>
      <c r="G36" s="13">
        <v>625615</v>
      </c>
      <c r="H36" s="13">
        <v>5406</v>
      </c>
      <c r="I36" s="14">
        <v>1249748</v>
      </c>
      <c r="J36" s="13">
        <v>7325523</v>
      </c>
      <c r="K36" s="13">
        <v>8088188</v>
      </c>
      <c r="L36" s="13">
        <v>1301</v>
      </c>
      <c r="M36" s="14">
        <v>15415012</v>
      </c>
      <c r="N36" s="13">
        <v>3651468</v>
      </c>
      <c r="O36" s="13">
        <v>3199492</v>
      </c>
      <c r="P36" s="13">
        <v>0</v>
      </c>
      <c r="Q36" s="14">
        <v>6850960</v>
      </c>
      <c r="R36" s="13">
        <v>6559</v>
      </c>
      <c r="S36" s="13">
        <v>66397</v>
      </c>
      <c r="T36" s="13">
        <v>0</v>
      </c>
      <c r="U36" s="14">
        <v>72956</v>
      </c>
    </row>
    <row r="37" spans="1:21">
      <c r="A37" s="11"/>
      <c r="B37" s="15" t="s">
        <v>22</v>
      </c>
      <c r="C37" s="16">
        <f>SUM(C35:C36)</f>
        <v>6524</v>
      </c>
      <c r="D37" s="16">
        <f>SUM(D35:D36)</f>
        <v>6538</v>
      </c>
      <c r="E37" s="17">
        <f>SUM(E35:E36)</f>
        <v>13062</v>
      </c>
      <c r="F37" s="16">
        <f>SUM(F35:F36)</f>
        <v>1037012</v>
      </c>
      <c r="G37" s="16">
        <f>SUM(G35:G36)</f>
        <v>1050762</v>
      </c>
      <c r="H37" s="16">
        <f>SUM(H35:H36)</f>
        <v>37159</v>
      </c>
      <c r="I37" s="17">
        <f>SUM(I35:I36)</f>
        <v>2124933</v>
      </c>
      <c r="J37" s="16">
        <f>SUM(J35:J36)</f>
        <v>9912390</v>
      </c>
      <c r="K37" s="16">
        <f>SUM(K35:K36)</f>
        <v>11106280</v>
      </c>
      <c r="L37" s="16">
        <f>SUM(L35:L36)</f>
        <v>40814</v>
      </c>
      <c r="M37" s="17">
        <f>SUM(M35:M36)</f>
        <v>21059484</v>
      </c>
      <c r="N37" s="16">
        <f>SUM(N35:N36)</f>
        <v>5641416</v>
      </c>
      <c r="O37" s="16">
        <f>SUM(O35:O36)</f>
        <v>5405401</v>
      </c>
      <c r="P37" s="16">
        <f>SUM(P35:P36)</f>
        <v>0</v>
      </c>
      <c r="Q37" s="17">
        <f>SUM(Q35:Q36)</f>
        <v>11046817</v>
      </c>
      <c r="R37" s="16">
        <f>SUM(R35:R36)</f>
        <v>6559</v>
      </c>
      <c r="S37" s="16">
        <f>SUM(S35:S36)</f>
        <v>66397</v>
      </c>
      <c r="T37" s="16">
        <f>SUM(T35:T36)</f>
        <v>0</v>
      </c>
      <c r="U37" s="17">
        <f>SUM(U35:U36)</f>
        <v>72956</v>
      </c>
    </row>
    <row r="38" spans="1:21">
      <c r="A38" s="11" t="s">
        <v>31</v>
      </c>
      <c r="B38" s="12" t="s">
        <v>20</v>
      </c>
      <c r="C38" s="13">
        <v>3576</v>
      </c>
      <c r="D38" s="13">
        <v>3572</v>
      </c>
      <c r="E38" s="14">
        <v>7148</v>
      </c>
      <c r="F38" s="13">
        <v>440904</v>
      </c>
      <c r="G38" s="13">
        <v>435945</v>
      </c>
      <c r="H38" s="13">
        <v>34961</v>
      </c>
      <c r="I38" s="14">
        <v>911810</v>
      </c>
      <c r="J38" s="13">
        <v>2588636</v>
      </c>
      <c r="K38" s="13">
        <v>2975988</v>
      </c>
      <c r="L38" s="13">
        <v>40523</v>
      </c>
      <c r="M38" s="14">
        <v>5605147</v>
      </c>
      <c r="N38" s="13">
        <v>1978686</v>
      </c>
      <c r="O38" s="13">
        <v>2266686</v>
      </c>
      <c r="P38" s="13">
        <v>0</v>
      </c>
      <c r="Q38" s="14">
        <v>4245372</v>
      </c>
      <c r="R38" s="13">
        <v>4282</v>
      </c>
      <c r="S38" s="13">
        <v>0</v>
      </c>
      <c r="T38" s="13">
        <v>0</v>
      </c>
      <c r="U38" s="14">
        <v>4282</v>
      </c>
    </row>
    <row r="39" spans="1:21">
      <c r="A39" s="11"/>
      <c r="B39" s="12" t="s">
        <v>21</v>
      </c>
      <c r="C39" s="13">
        <v>3162</v>
      </c>
      <c r="D39" s="13">
        <v>3187</v>
      </c>
      <c r="E39" s="14">
        <v>6349</v>
      </c>
      <c r="F39" s="13">
        <v>598771</v>
      </c>
      <c r="G39" s="13">
        <v>634630</v>
      </c>
      <c r="H39" s="13">
        <v>7027</v>
      </c>
      <c r="I39" s="14">
        <v>1240428</v>
      </c>
      <c r="J39" s="13">
        <v>6915923</v>
      </c>
      <c r="K39" s="13">
        <v>8030704</v>
      </c>
      <c r="L39" s="13">
        <v>115</v>
      </c>
      <c r="M39" s="14">
        <v>14946742</v>
      </c>
      <c r="N39" s="13">
        <v>4034554</v>
      </c>
      <c r="O39" s="13">
        <v>3498067</v>
      </c>
      <c r="P39" s="13">
        <v>0</v>
      </c>
      <c r="Q39" s="14">
        <v>7532621</v>
      </c>
      <c r="R39" s="13">
        <v>38829</v>
      </c>
      <c r="S39" s="13">
        <v>102758</v>
      </c>
      <c r="T39" s="13">
        <v>0</v>
      </c>
      <c r="U39" s="14">
        <v>141587</v>
      </c>
    </row>
    <row r="40" spans="1:21">
      <c r="A40" s="11"/>
      <c r="B40" s="15" t="s">
        <v>22</v>
      </c>
      <c r="C40" s="16">
        <f>SUM(C38:C39)</f>
        <v>6738</v>
      </c>
      <c r="D40" s="16">
        <f>SUM(D38:D39)</f>
        <v>6759</v>
      </c>
      <c r="E40" s="17">
        <f>SUM(E38:E39)</f>
        <v>13497</v>
      </c>
      <c r="F40" s="16">
        <f>SUM(F38:F39)</f>
        <v>1039675</v>
      </c>
      <c r="G40" s="16">
        <f>SUM(G38:G39)</f>
        <v>1070575</v>
      </c>
      <c r="H40" s="16">
        <f>SUM(H38:H39)</f>
        <v>41988</v>
      </c>
      <c r="I40" s="17">
        <f>SUM(I38:I39)</f>
        <v>2152238</v>
      </c>
      <c r="J40" s="16">
        <f>SUM(J38:J39)</f>
        <v>9504559</v>
      </c>
      <c r="K40" s="16">
        <f>SUM(K38:K39)</f>
        <v>11006692</v>
      </c>
      <c r="L40" s="16">
        <f>SUM(L38:L39)</f>
        <v>40638</v>
      </c>
      <c r="M40" s="17">
        <f>SUM(M38:M39)</f>
        <v>20551889</v>
      </c>
      <c r="N40" s="16">
        <f>SUM(N38:N39)</f>
        <v>6013240</v>
      </c>
      <c r="O40" s="16">
        <f>SUM(O38:O39)</f>
        <v>5764753</v>
      </c>
      <c r="P40" s="16">
        <f>SUM(P38:P39)</f>
        <v>0</v>
      </c>
      <c r="Q40" s="17">
        <f>SUM(Q38:Q39)</f>
        <v>11777993</v>
      </c>
      <c r="R40" s="16">
        <f>SUM(R38:R39)</f>
        <v>43111</v>
      </c>
      <c r="S40" s="16">
        <f>SUM(S38:S39)</f>
        <v>102758</v>
      </c>
      <c r="T40" s="16">
        <f>SUM(T38:T39)</f>
        <v>0</v>
      </c>
      <c r="U40" s="17">
        <f>SUM(U38:U39)</f>
        <v>145869</v>
      </c>
    </row>
    <row r="41" spans="1:21">
      <c r="A41" s="11" t="s">
        <v>32</v>
      </c>
      <c r="B41" s="12" t="s">
        <v>20</v>
      </c>
      <c r="C41" s="13">
        <v>3534</v>
      </c>
      <c r="D41" s="13">
        <v>3538</v>
      </c>
      <c r="E41" s="14">
        <v>7072</v>
      </c>
      <c r="F41" s="13">
        <v>433919</v>
      </c>
      <c r="G41" s="13">
        <v>435111</v>
      </c>
      <c r="H41" s="13">
        <v>33978</v>
      </c>
      <c r="I41" s="14">
        <v>903008</v>
      </c>
      <c r="J41" s="13">
        <v>2424547</v>
      </c>
      <c r="K41" s="13">
        <v>2913225</v>
      </c>
      <c r="L41" s="13">
        <v>43838</v>
      </c>
      <c r="M41" s="14">
        <v>5381610</v>
      </c>
      <c r="N41" s="13">
        <v>1914794</v>
      </c>
      <c r="O41" s="13">
        <v>1882517</v>
      </c>
      <c r="P41" s="13">
        <v>0</v>
      </c>
      <c r="Q41" s="14">
        <v>3797311</v>
      </c>
      <c r="R41" s="13">
        <v>3829</v>
      </c>
      <c r="S41" s="13">
        <v>0</v>
      </c>
      <c r="T41" s="13">
        <v>0</v>
      </c>
      <c r="U41" s="14">
        <v>3829</v>
      </c>
    </row>
    <row r="42" spans="1:21">
      <c r="A42" s="11"/>
      <c r="B42" s="12" t="s">
        <v>21</v>
      </c>
      <c r="C42" s="13">
        <v>3082</v>
      </c>
      <c r="D42" s="13">
        <v>3103</v>
      </c>
      <c r="E42" s="14">
        <v>6185</v>
      </c>
      <c r="F42" s="13">
        <v>531908</v>
      </c>
      <c r="G42" s="13">
        <v>563084</v>
      </c>
      <c r="H42" s="13">
        <v>8682</v>
      </c>
      <c r="I42" s="14">
        <v>1103674</v>
      </c>
      <c r="J42" s="13">
        <v>6011195</v>
      </c>
      <c r="K42" s="13">
        <v>6882948</v>
      </c>
      <c r="L42" s="13">
        <v>0</v>
      </c>
      <c r="M42" s="14">
        <v>12894143</v>
      </c>
      <c r="N42" s="13">
        <v>4460047</v>
      </c>
      <c r="O42" s="13">
        <v>4028148</v>
      </c>
      <c r="P42" s="13">
        <v>0</v>
      </c>
      <c r="Q42" s="14">
        <v>8488195</v>
      </c>
      <c r="R42" s="13">
        <v>58793</v>
      </c>
      <c r="S42" s="13">
        <v>142943</v>
      </c>
      <c r="T42" s="13">
        <v>0</v>
      </c>
      <c r="U42" s="14">
        <v>201736</v>
      </c>
    </row>
    <row r="43" spans="1:21">
      <c r="A43" s="11"/>
      <c r="B43" s="15" t="s">
        <v>22</v>
      </c>
      <c r="C43" s="16">
        <f>SUM(C41:C42)</f>
        <v>6616</v>
      </c>
      <c r="D43" s="16">
        <f>SUM(D41:D42)</f>
        <v>6641</v>
      </c>
      <c r="E43" s="17">
        <f>SUM(E41:E42)</f>
        <v>13257</v>
      </c>
      <c r="F43" s="16">
        <f>SUM(F41:F42)</f>
        <v>965827</v>
      </c>
      <c r="G43" s="16">
        <f>SUM(G41:G42)</f>
        <v>998195</v>
      </c>
      <c r="H43" s="16">
        <f>SUM(H41:H42)</f>
        <v>42660</v>
      </c>
      <c r="I43" s="17">
        <f>SUM(I41:I42)</f>
        <v>2006682</v>
      </c>
      <c r="J43" s="16">
        <f>SUM(J41:J42)</f>
        <v>8435742</v>
      </c>
      <c r="K43" s="16">
        <f>SUM(K41:K42)</f>
        <v>9796173</v>
      </c>
      <c r="L43" s="16">
        <f>SUM(L41:L42)</f>
        <v>43838</v>
      </c>
      <c r="M43" s="17">
        <f>SUM(M41:M42)</f>
        <v>18275753</v>
      </c>
      <c r="N43" s="16">
        <f>SUM(N41:N42)</f>
        <v>6374841</v>
      </c>
      <c r="O43" s="16">
        <f>SUM(O41:O42)</f>
        <v>5910665</v>
      </c>
      <c r="P43" s="16">
        <f>SUM(P41:P42)</f>
        <v>0</v>
      </c>
      <c r="Q43" s="17">
        <f>SUM(Q41:Q42)</f>
        <v>12285506</v>
      </c>
      <c r="R43" s="16">
        <f>SUM(R41:R42)</f>
        <v>62622</v>
      </c>
      <c r="S43" s="16">
        <f>SUM(S41:S42)</f>
        <v>142943</v>
      </c>
      <c r="T43" s="16">
        <f>SUM(T41:T42)</f>
        <v>0</v>
      </c>
      <c r="U43" s="17">
        <f>SUM(U41:U42)</f>
        <v>205565</v>
      </c>
    </row>
    <row r="44" spans="1:21">
      <c r="A44" s="11" t="s">
        <v>33</v>
      </c>
      <c r="B44" s="12" t="s">
        <v>20</v>
      </c>
      <c r="C44" s="13">
        <v>3727</v>
      </c>
      <c r="D44" s="13">
        <v>3728</v>
      </c>
      <c r="E44" s="14">
        <v>7455</v>
      </c>
      <c r="F44" s="13">
        <v>508723</v>
      </c>
      <c r="G44" s="13">
        <v>450422</v>
      </c>
      <c r="H44" s="13">
        <v>30445</v>
      </c>
      <c r="I44" s="14">
        <v>989590</v>
      </c>
      <c r="J44" s="13">
        <v>3272457</v>
      </c>
      <c r="K44" s="13">
        <v>3231150</v>
      </c>
      <c r="L44" s="13">
        <v>39629</v>
      </c>
      <c r="M44" s="14">
        <v>6543236</v>
      </c>
      <c r="N44" s="13">
        <v>2161893</v>
      </c>
      <c r="O44" s="13">
        <v>1947702</v>
      </c>
      <c r="P44" s="13">
        <v>0</v>
      </c>
      <c r="Q44" s="14">
        <v>4109595</v>
      </c>
      <c r="R44" s="13">
        <v>3050</v>
      </c>
      <c r="S44" s="13">
        <v>0</v>
      </c>
      <c r="T44" s="13">
        <v>0</v>
      </c>
      <c r="U44" s="14">
        <v>3050</v>
      </c>
    </row>
    <row r="45" spans="1:21">
      <c r="A45" s="11"/>
      <c r="B45" s="12" t="s">
        <v>21</v>
      </c>
      <c r="C45" s="13">
        <v>3248</v>
      </c>
      <c r="D45" s="13">
        <v>3246</v>
      </c>
      <c r="E45" s="14">
        <v>6494</v>
      </c>
      <c r="F45" s="13">
        <v>600405</v>
      </c>
      <c r="G45" s="13">
        <v>558692</v>
      </c>
      <c r="H45" s="13">
        <v>17264</v>
      </c>
      <c r="I45" s="14">
        <v>1176361</v>
      </c>
      <c r="J45" s="13">
        <v>6978404</v>
      </c>
      <c r="K45" s="13">
        <v>6670890</v>
      </c>
      <c r="L45" s="13">
        <v>0</v>
      </c>
      <c r="M45" s="14">
        <v>13649294</v>
      </c>
      <c r="N45" s="13">
        <v>4331141</v>
      </c>
      <c r="O45" s="13">
        <v>4224612</v>
      </c>
      <c r="P45" s="13">
        <v>0</v>
      </c>
      <c r="Q45" s="14">
        <v>8555753</v>
      </c>
      <c r="R45" s="13">
        <v>28174</v>
      </c>
      <c r="S45" s="13">
        <v>115698</v>
      </c>
      <c r="T45" s="13">
        <v>0</v>
      </c>
      <c r="U45" s="14">
        <v>143872</v>
      </c>
    </row>
    <row r="46" spans="1:21">
      <c r="A46" s="11"/>
      <c r="B46" s="15" t="s">
        <v>22</v>
      </c>
      <c r="C46" s="16">
        <f>SUM(C44:C45)</f>
        <v>6975</v>
      </c>
      <c r="D46" s="16">
        <f>SUM(D44:D45)</f>
        <v>6974</v>
      </c>
      <c r="E46" s="17">
        <f>SUM(E44:E45)</f>
        <v>13949</v>
      </c>
      <c r="F46" s="16">
        <f>SUM(F44:F45)</f>
        <v>1109128</v>
      </c>
      <c r="G46" s="16">
        <f>SUM(G44:G45)</f>
        <v>1009114</v>
      </c>
      <c r="H46" s="16">
        <f>SUM(H44:H45)</f>
        <v>47709</v>
      </c>
      <c r="I46" s="17">
        <f>SUM(I44:I45)</f>
        <v>2165951</v>
      </c>
      <c r="J46" s="16">
        <f>SUM(J44:J45)</f>
        <v>10250861</v>
      </c>
      <c r="K46" s="16">
        <f>SUM(K44:K45)</f>
        <v>9902040</v>
      </c>
      <c r="L46" s="16">
        <f>SUM(L44:L45)</f>
        <v>39629</v>
      </c>
      <c r="M46" s="17">
        <f>SUM(M44:M45)</f>
        <v>20192530</v>
      </c>
      <c r="N46" s="16">
        <f>SUM(N44:N45)</f>
        <v>6493034</v>
      </c>
      <c r="O46" s="16">
        <f>SUM(O44:O45)</f>
        <v>6172314</v>
      </c>
      <c r="P46" s="16">
        <f>SUM(P44:P45)</f>
        <v>0</v>
      </c>
      <c r="Q46" s="17">
        <f>SUM(Q44:Q45)</f>
        <v>12665348</v>
      </c>
      <c r="R46" s="16">
        <f>SUM(R44:R45)</f>
        <v>31224</v>
      </c>
      <c r="S46" s="16">
        <f>SUM(S44:S45)</f>
        <v>115698</v>
      </c>
      <c r="T46" s="16">
        <f>SUM(T44:T45)</f>
        <v>0</v>
      </c>
      <c r="U46" s="17">
        <f>SUM(U44:U45)</f>
        <v>146922</v>
      </c>
    </row>
    <row r="47" spans="1:21">
      <c r="A47" s="18" t="s">
        <v>34</v>
      </c>
      <c r="B47" s="12" t="s">
        <v>20</v>
      </c>
      <c r="C47" s="13">
        <v>40700</v>
      </c>
      <c r="D47" s="13">
        <v>40748</v>
      </c>
      <c r="E47" s="14">
        <v>81448</v>
      </c>
      <c r="F47" s="13">
        <v>4974558</v>
      </c>
      <c r="G47" s="13">
        <v>4956092</v>
      </c>
      <c r="H47" s="13">
        <v>352471</v>
      </c>
      <c r="I47" s="14">
        <v>10283121</v>
      </c>
      <c r="J47" s="13">
        <v>31041958</v>
      </c>
      <c r="K47" s="13">
        <v>36237135</v>
      </c>
      <c r="L47" s="13">
        <v>436399</v>
      </c>
      <c r="M47" s="14">
        <v>67715492</v>
      </c>
      <c r="N47" s="13">
        <v>26665937</v>
      </c>
      <c r="O47" s="13">
        <v>24786193</v>
      </c>
      <c r="P47" s="13">
        <v>0</v>
      </c>
      <c r="Q47" s="14">
        <v>51452130</v>
      </c>
      <c r="R47" s="13">
        <v>12308</v>
      </c>
      <c r="S47" s="13">
        <v>2096</v>
      </c>
      <c r="T47" s="13">
        <v>0</v>
      </c>
      <c r="U47" s="14">
        <v>14404</v>
      </c>
    </row>
    <row r="48" spans="1:21">
      <c r="A48" s="18"/>
      <c r="B48" s="12" t="s">
        <v>21</v>
      </c>
      <c r="C48" s="13">
        <v>36935</v>
      </c>
      <c r="D48" s="13">
        <v>36951</v>
      </c>
      <c r="E48" s="14">
        <v>73886</v>
      </c>
      <c r="F48" s="13">
        <v>6864934</v>
      </c>
      <c r="G48" s="13">
        <v>6939208</v>
      </c>
      <c r="H48" s="13">
        <v>82298</v>
      </c>
      <c r="I48" s="14">
        <v>13886440</v>
      </c>
      <c r="J48" s="13">
        <v>78388298</v>
      </c>
      <c r="K48" s="13">
        <v>85871688</v>
      </c>
      <c r="L48" s="13">
        <v>45728</v>
      </c>
      <c r="M48" s="14">
        <v>164305714</v>
      </c>
      <c r="N48" s="13">
        <v>43715358</v>
      </c>
      <c r="O48" s="13">
        <v>44043591</v>
      </c>
      <c r="P48" s="13">
        <v>12019</v>
      </c>
      <c r="Q48" s="14">
        <v>87770968</v>
      </c>
      <c r="R48" s="13">
        <v>143925</v>
      </c>
      <c r="S48" s="13">
        <v>611213</v>
      </c>
      <c r="T48" s="13">
        <v>0</v>
      </c>
      <c r="U48" s="14">
        <v>755138</v>
      </c>
    </row>
    <row r="49" spans="1:21">
      <c r="A49" s="18"/>
      <c r="B49" s="15" t="s">
        <v>22</v>
      </c>
      <c r="C49" s="16">
        <v>77635</v>
      </c>
      <c r="D49" s="16">
        <v>77699</v>
      </c>
      <c r="E49" s="17">
        <v>155334</v>
      </c>
      <c r="F49" s="16">
        <v>11839492</v>
      </c>
      <c r="G49" s="16">
        <v>11895300</v>
      </c>
      <c r="H49" s="16">
        <v>434769</v>
      </c>
      <c r="I49" s="17">
        <v>24169561</v>
      </c>
      <c r="J49" s="16">
        <v>109430256</v>
      </c>
      <c r="K49" s="16">
        <v>122108823</v>
      </c>
      <c r="L49" s="16">
        <v>482127</v>
      </c>
      <c r="M49" s="17">
        <v>232021206</v>
      </c>
      <c r="N49" s="16">
        <v>70381295</v>
      </c>
      <c r="O49" s="16">
        <v>68829784</v>
      </c>
      <c r="P49" s="16">
        <v>12019</v>
      </c>
      <c r="Q49" s="17">
        <v>139223098</v>
      </c>
      <c r="R49" s="16">
        <v>156233</v>
      </c>
      <c r="S49" s="16">
        <v>613309</v>
      </c>
      <c r="T49" s="16">
        <v>0</v>
      </c>
      <c r="U49" s="17">
        <v>769542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9:D9"/>
    <mergeCell ref="F9:H9"/>
    <mergeCell ref="J9:L9"/>
    <mergeCell ref="N9:P9"/>
    <mergeCell ref="R9:T9"/>
    <mergeCell ref="A9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B9:B10"/>
    <mergeCell ref="E9:E10"/>
    <mergeCell ref="I9:I10"/>
    <mergeCell ref="M9:M10"/>
    <mergeCell ref="Q9:Q10"/>
    <mergeCell ref="U9:U10"/>
  </mergeCells>
  <printOptions gridLines="false" gridLinesSet="true"/>
  <pageMargins left="0.196527777777778" right="0.196527777777778" top="0.393055555555556" bottom="0.196527777777778" header="0" footer="0"/>
  <pageSetup paperSize="1" orientation="landscape" scale="6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/>
  </sheetViews>
  <sheetFormatPr defaultRowHeight="12.75" defaultColWidth="9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699305555555556" right="0.699305555555556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/>
  </sheetViews>
  <sheetFormatPr defaultRowHeight="12.75" defaultColWidth="9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699305555555556" right="0.699305555555556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DPS</vt:lpstr>
      <vt:lpstr>Sheet2</vt:lpstr>
      <vt:lpstr>Sheet3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Aprianto</dc:creator>
  <cp:lastModifiedBy>Eko Aprianto</cp:lastModifiedBy>
  <dcterms:created xsi:type="dcterms:W3CDTF">2013-12-19T10:04:00+08:00</dcterms:created>
  <dcterms:modified xsi:type="dcterms:W3CDTF">2016-11-23T10:45:53+08:00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1033-10.1.0.5783</vt:lpwstr>
  </property>
</Properties>
</file>